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225"/>
  </bookViews>
  <sheets>
    <sheet name="AVT" sheetId="1" r:id="rId1"/>
  </sheets>
  <definedNames>
    <definedName name="_xlnm.Print_Area" localSheetId="0">AVT!$B$1:$U$11</definedName>
  </definedNames>
  <calcPr calcId="144525"/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<sst xmlns="http://schemas.openxmlformats.org/spreadsheetml/2006/main" count="42" uniqueCount="40">
  <si>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</si>
  <si>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</si>
  <si>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</si>
  <si>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</si>
  <si>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</si>
  <si>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</si>
  <si>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</si>
  <si>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</si>
  <si>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</si>
  <si>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</si>
  <si>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</si>
  <si>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</si>
  <si>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</si>
  <si>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</si>
  <si>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</si>
  <si>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</si>
  <si>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</si>
  <si>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</si>
  <si>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</si>
  <si>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</si>
  <si>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</si>
  <si>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</si>
  <si>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</si>
  <si>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</si>
  <si>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</si>
  <si>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</si>
  <si>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</si>
  <si>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</si>
  <si>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</si>
  <si>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</si>
  <si>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</si>
  <si>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</si>
  <si>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Příloha č. 2 Kupní smlouvy - technická specifikace
Audiovizuální technika (II.) 050 - 2022</t>
  </si>
  <si>
    <t>Projektor</t>
  </si>
  <si>
    <t>TAČR FW03010501 52240/526128/1668</t>
  </si>
  <si>
    <t>Ing. Jaroslav Šebesta, 
Tel.: 37763 2131</t>
  </si>
  <si>
    <t>Technická 8, 
301 00 Plzeň,
Fakulta aplikovaných věd - Nové technologie pro informační společnost,
místnost UC 431</t>
  </si>
  <si>
    <t>Projektor s technologií LCD.
Světelný výstup alespoň 4000 ANSI lumenů.
Kontrast alespoň 16 000 : 1.
Rozlišení alespoň 1920x1080 (Full HD).
Životnost výbojky alespoň 6 500 hodin (normal režim) nebo 17 000 (eko režim).
Možnost obrácené montáže na strop.
Možnost připojení přes WiFi.
Vstupy: audio, HDMI, RJ-45, USB host, VGA D-Sub.
Výstupy: audio, VGA.
Lichoběžníková korekce obrazu.
Projekční vzdálenost v rozsahu alespoň 1,8 - 1,95 m.</t>
  </si>
  <si>
    <t>https://epsonemear.a.bigcontent.io/v1/static/a12882-brochure-lores-cs-cz-business_display_solutions_range_rny</t>
  </si>
  <si>
    <t xml:space="preserve">EPSON EB-992F                                      - projektor s technologií 3LCD, světelný výstup 4000Im, rozlišení FullHD 1920x1080, kontrastní poměr 16 000:1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</si>
</sst>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7"/>
  <sheetViews>
    <sheetView tabSelected="1" zoomScaleNormal="100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1.710937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36.85546875" style="5" customWidth="1"/>
    <col min="12" max="12" width="21.7109375" style="5" customWidth="1"/>
    <col min="13" max="13" width="33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64" t="s">
        <v>32</v>
      </c>
      <c r="C1" s="65"/>
      <c r="D1" s="65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56" t="s">
        <v>8</v>
      </c>
      <c r="S6" s="56" t="s">
        <v>9</v>
      </c>
      <c r="T6" s="34" t="s">
        <v>21</v>
      </c>
      <c r="U6" s="34" t="s">
        <v>22</v>
      </c>
    </row>
    <row r="7" spans="1:21" ht="233.25" customHeight="1" thickTop="1" thickBot="1" x14ac:dyDescent="0.3">
      <c r="A7" s="26"/>
      <c r="B7" s="43">
        <v>1</v>
      </c>
      <c r="C7" s="52" t="s">
        <v>33</v>
      </c>
      <c r="D7" s="44">
        <v>1</v>
      </c>
      <c r="E7" s="45" t="s">
        <v>23</v>
      </c>
      <c r="F7" s="46" t="s">
        <v>37</v>
      </c>
      <c r="G7" s="57" t="s">
        <v>39</v>
      </c>
      <c r="H7" s="57" t="s">
        <v>38</v>
      </c>
      <c r="I7" s="52" t="s">
        <v>31</v>
      </c>
      <c r="J7" s="47" t="s">
        <v>29</v>
      </c>
      <c r="K7" s="54" t="s">
        <v>34</v>
      </c>
      <c r="L7" s="54" t="s">
        <v>35</v>
      </c>
      <c r="M7" s="54" t="s">
        <v>36</v>
      </c>
      <c r="N7" s="53">
        <v>14</v>
      </c>
      <c r="O7" s="48">
        <f>D7*P7</f>
        <v>19000</v>
      </c>
      <c r="P7" s="49">
        <v>19000</v>
      </c>
      <c r="Q7" s="58">
        <v>18880</v>
      </c>
      <c r="R7" s="50">
        <f>D7*Q7</f>
        <v>18880</v>
      </c>
      <c r="S7" s="51" t="str">
        <f t="shared" ref="S7" si="0">IF(ISNUMBER(Q7), IF(Q7&gt;P7,"NEVYHOVUJE","VYHOVUJE")," ")</f>
        <v>VYHOVUJE</v>
      </c>
      <c r="T7" s="54"/>
      <c r="U7" s="45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6" t="s">
        <v>26</v>
      </c>
      <c r="C9" s="67"/>
      <c r="D9" s="67"/>
      <c r="E9" s="67"/>
      <c r="F9" s="67"/>
      <c r="G9" s="67"/>
      <c r="H9" s="55"/>
      <c r="I9" s="27"/>
      <c r="J9" s="27"/>
      <c r="K9" s="27"/>
      <c r="L9" s="8"/>
      <c r="M9" s="8"/>
      <c r="N9" s="28"/>
      <c r="O9" s="28"/>
      <c r="P9" s="29" t="s">
        <v>10</v>
      </c>
      <c r="Q9" s="68" t="s">
        <v>11</v>
      </c>
      <c r="R9" s="69"/>
      <c r="S9" s="70"/>
      <c r="T9" s="22"/>
      <c r="U9" s="30"/>
    </row>
    <row r="10" spans="1:21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2"/>
      <c r="M10" s="12"/>
      <c r="N10" s="32"/>
      <c r="O10" s="32"/>
      <c r="P10" s="33">
        <f>SUM(O7:O7)</f>
        <v>19000</v>
      </c>
      <c r="Q10" s="59">
        <f>SUM(R7:R7)</f>
        <v>18880</v>
      </c>
      <c r="R10" s="60"/>
      <c r="S10" s="61"/>
    </row>
    <row r="11" spans="1:21" ht="15.75" thickTop="1" x14ac:dyDescent="0.25">
      <c r="B11" s="62" t="s">
        <v>25</v>
      </c>
      <c r="C11" s="62"/>
      <c r="D11" s="62"/>
      <c r="E11" s="62"/>
      <c r="F11" s="62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IeZ7A+wyNTBD5Z5uoFt662hd36kPQjn/YT5Ex9+cZDfXDj+FLgjbYT2cR6PXj4dMU1WgMKju8i6AbZ7wmiXjBw==" saltValue="MMsumUrwwiresGfFSFn/z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hp</cp:lastModifiedBy>
  <cp:revision>1</cp:revision>
  <cp:lastPrinted>2022-09-16T11:12:08Z</cp:lastPrinted>
  <dcterms:created xsi:type="dcterms:W3CDTF">2014-03-05T12:43:32Z</dcterms:created>
  <dcterms:modified xsi:type="dcterms:W3CDTF">2022-10-11T13:43:06Z</dcterms:modified>
</cp:coreProperties>
</file>